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<sst xmlns="http://schemas.openxmlformats.org/spreadsheetml/2006/main" count="96" uniqueCount="96">
  <si>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</si>
  <si>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</si>
  <si>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</si>
  <si>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</si>
  <si>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</si>
  <si>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</si>
  <si>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</si>
  <si>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</si>
  <si>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</si>
  <si>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</si>
  <si>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</si>
  <si>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</si>
  <si>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182 1 05 00000 00 0000 000</t>
  </si>
  <si>
    <t>НАЛОГИ НА СОВОКУПНЫЙ ДОХОД</t>
  </si>
  <si>
    <t>182 1 05 03000 02 0000 110</t>
  </si>
  <si>
    <t>Единый сельскохозяйственный налог</t>
  </si>
  <si>
    <t>182 1 06 00000 00 0000 000</t>
  </si>
  <si>
    <t>НАЛОГИ НА ИМУЩЕСТВО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</si>
  <si>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</si>
  <si>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</si>
  <si>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000 1 08 00000 00 0000 000</t>
  </si>
  <si>
    <t>ГОСУДАРСТВЕННАЯ ПОШЛИНА, СБОРЫ</t>
  </si>
  <si>
    <t>650 1 08 04020 01 0000 110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</si>
  <si>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</si>
  <si>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</si>
  <si>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</si>
  <si>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</si>
  <si>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</si>
  <si>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</si>
  <si>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</si>
  <si>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</si>
  <si>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</si>
  <si>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</si>
  <si>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Прочие доходы от оказания платных услуг (работ)получателями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</si>
  <si>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</si>
  <si>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</si>
  <si>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650 1 14 02053 10 0000 410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</si>
  <si>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</si>
  <si>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</si>
  <si>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</si>
  <si>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</si>
  <si>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</si>
  <si>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</si>
  <si>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</si>
  <si>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</si>
  <si>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</si>
  <si>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</si>
  <si>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</si>
  <si>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</si>
  <si>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</si>
  <si>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</si>
  <si>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</si>
  <si>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</si>
  <si>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</si>
  <si>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t>650 2 02 01001 10 0000 151</t>
  </si>
  <si>
    <t>Дотации бюджетам поселений на выравнивание бюджетной обеспеченности</t>
  </si>
  <si>
    <t>650 2 02 02000 00 0000 151</t>
  </si>
  <si>
    <r>
      <t xml:space="preserve">СУБСИДИИ </t>
    </r>
    <r>
      <rPr>
        <sz val="9"/>
        <rFont val="Arial Cyr"/>
        <family val="2"/>
      </rPr>
      <t>от других бюджетов бюджетной системы РФ</t>
    </r>
  </si>
  <si>
    <t>650 2 02 03000 00 0000 151</t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</si>
  <si>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</si>
  <si>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650 2 02 03003 10 0000 151</t>
  </si>
  <si>
    <t xml:space="preserve">Субвенции  бюджетам поселений на  государственную регистрацию актов гражданского состояния </t>
  </si>
  <si>
    <t>650 2 02 03015 10 0000 151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</si>
  <si>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</si>
  <si>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650 2 02 04000 00 0000 151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</si>
  <si>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</si>
  <si>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</si>
  <si>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</si>
  <si>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650 2 02 04012 10 0000151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</si>
  <si>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</si>
  <si>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650 2 02 04014 10 0000151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</si>
  <si>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</si>
  <si>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650 2 02 04999 10 0000151</t>
  </si>
  <si>
    <t>Прочие межбюджетные трансферты передаваемые бюджетам поселений</t>
  </si>
  <si>
    <t>650 2 07 05030 10 0000 180</t>
  </si>
  <si>
    <t>ПРОЧИЕ БЕЗВОЗМЕЗДНЫЕ ПОСТУПЛЕНИЯ В БЮДЖЕТЫ ПОСЕЛЕНИЙ</t>
  </si>
  <si>
    <t>ИТОГО ДОХОДОВ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</si>
  <si>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</si>
  <si>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</si>
  <si>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650 1 13 02995 10 0000 130</t>
  </si>
  <si>
    <t>Прочие доходы от компенсации затрат бюджетов поселений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</si>
  <si>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</si>
  <si>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</si>
  <si>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</si>
  <si>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</si>
  <si>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182 1 06 06013 10 0000110</t>
  </si>
  <si>
    <t>182 1 06 06023 10 0000110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</si>
  <si>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</si>
  <si>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поселений</t>
  </si>
  <si>
    <t>ВОЗВРАТ ОСТАТКОВ СУБСИДИЙ СУБВЕНЦИЙ И ИНЫХ МЕЖБЮДЖЕТНЫХ ТРАНСФЕРТОВ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</si>
  <si>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</si>
  <si>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650 2 19 00000 00 0000 000</t>
  </si>
  <si>
    <t>650 2 19 05000 10 0000 151</t>
  </si>
  <si>
    <t xml:space="preserve">Приложение 4                                                                 к проекту решения Совета депутатов сельского поселения  Нялинское                                             от №                           </t>
  </si>
  <si>
    <t>На 2016 год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</si>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</sst>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top" wrapText="1"/>
    </xf>
    <xf numFmtId="0" fontId="11" fillId="0" borderId="2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164" fontId="0" fillId="0" borderId="3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2" fillId="0" borderId="33" xfId="0" applyFont="1" applyFill="1" applyBorder="1" applyAlignment="1">
      <alignment horizontal="justify" vertical="top" wrapText="1"/>
    </xf>
    <xf numFmtId="164" fontId="20" fillId="0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8" fillId="0" borderId="51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164" fontId="7" fillId="0" borderId="52" xfId="0" applyNumberFormat="1" applyFont="1" applyFill="1" applyBorder="1" applyAlignment="1">
      <alignment horizontal="center" vertical="center"/>
    </xf>
    <xf numFmtId="164" fontId="9" fillId="0" borderId="53" xfId="0" applyNumberFormat="1" applyFont="1" applyFill="1" applyBorder="1" applyAlignment="1">
      <alignment horizontal="center" vertical="center"/>
    </xf>
    <xf numFmtId="164" fontId="9" fillId="0" borderId="54" xfId="0" applyNumberFormat="1" applyFont="1" applyFill="1" applyBorder="1" applyAlignment="1">
      <alignment horizontal="center" vertical="center"/>
    </xf>
    <xf numFmtId="164" fontId="13" fillId="33" borderId="55" xfId="0" applyNumberFormat="1" applyFont="1" applyFill="1" applyBorder="1" applyAlignment="1">
      <alignment horizontal="center" vertical="center"/>
    </xf>
    <xf numFmtId="164" fontId="13" fillId="33" borderId="53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3" fillId="33" borderId="56" xfId="0" applyNumberFormat="1" applyFont="1" applyFill="1" applyBorder="1" applyAlignment="1">
      <alignment horizontal="center" vertical="center"/>
    </xf>
    <xf numFmtId="164" fontId="13" fillId="33" borderId="57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13" fillId="33" borderId="47" xfId="0" applyNumberFormat="1" applyFont="1" applyFill="1" applyBorder="1" applyAlignment="1">
      <alignment horizontal="center" vertical="center"/>
    </xf>
    <xf numFmtId="164" fontId="13" fillId="33" borderId="58" xfId="0" applyNumberFormat="1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16" fillId="0" borderId="54" xfId="0" applyNumberFormat="1" applyFont="1" applyFill="1" applyBorder="1" applyAlignment="1">
      <alignment horizontal="center" vertical="center"/>
    </xf>
    <xf numFmtId="164" fontId="17" fillId="0" borderId="53" xfId="0" applyNumberFormat="1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164" fontId="2" fillId="33" borderId="53" xfId="0" applyNumberFormat="1" applyFont="1" applyFill="1" applyBorder="1" applyAlignment="1">
      <alignment horizontal="center" vertical="center"/>
    </xf>
    <xf numFmtId="164" fontId="2" fillId="33" borderId="49" xfId="0" applyNumberFormat="1" applyFont="1" applyFill="1" applyBorder="1" applyAlignment="1">
      <alignment horizontal="center" vertical="center"/>
    </xf>
    <xf numFmtId="164" fontId="2" fillId="33" borderId="48" xfId="0" applyNumberFormat="1" applyFont="1" applyFill="1" applyBorder="1" applyAlignment="1">
      <alignment horizontal="center" vertical="center"/>
    </xf>
    <xf numFmtId="164" fontId="18" fillId="0" borderId="47" xfId="0" applyNumberFormat="1" applyFont="1" applyFill="1" applyBorder="1" applyAlignment="1">
      <alignment horizontal="center" vertical="center"/>
    </xf>
    <xf numFmtId="164" fontId="21" fillId="0" borderId="47" xfId="0" applyNumberFormat="1" applyFont="1" applyFill="1" applyBorder="1" applyAlignment="1">
      <alignment horizontal="center" vertical="center"/>
    </xf>
    <xf numFmtId="164" fontId="7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56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23.625" style="0" customWidth="1"/>
    <col min="2" max="2" width="49.625" style="0" customWidth="1"/>
    <col min="3" max="3" width="15.75390625" style="0" customWidth="1"/>
  </cols>
  <sheetData>
    <row r="1" spans="2:4" ht="96.75" customHeight="1">
      <c r="B1" s="1"/>
      <c r="C1" s="34" t="s">
        <v>93</v>
      </c>
      <c r="D1" s="34"/>
    </row>
    <row r="2" spans="1:3" ht="15.75">
      <c r="A2" s="74" t="s">
        <v>0</v>
      </c>
      <c r="B2" s="74"/>
      <c r="C2" s="74"/>
    </row>
    <row r="3" spans="1:3" ht="15.75">
      <c r="A3" s="74" t="s">
        <v>1</v>
      </c>
      <c r="B3" s="74"/>
      <c r="C3" s="74"/>
    </row>
    <row r="4" spans="1:3" ht="15.75" customHeight="1" thickBot="1">
      <c r="A4" s="75" t="s">
        <v>94</v>
      </c>
      <c r="B4" s="75"/>
      <c r="C4" s="75"/>
    </row>
    <row r="5" spans="1:3" ht="12.75" customHeight="1" thickBot="1">
      <c r="A5" s="76" t="s">
        <v>2</v>
      </c>
      <c r="B5" s="77" t="s">
        <v>3</v>
      </c>
      <c r="C5" s="78" t="s">
        <v>95</v>
      </c>
    </row>
    <row r="6" spans="1:3" ht="12.75" customHeight="1" thickBot="1">
      <c r="A6" s="76"/>
      <c r="B6" s="77"/>
      <c r="C6" s="79"/>
    </row>
    <row r="7" spans="1:3" ht="13.5" thickBot="1">
      <c r="A7" s="76"/>
      <c r="B7" s="77"/>
      <c r="C7" s="79"/>
    </row>
    <row r="8" spans="1:3" ht="13.5" thickBot="1">
      <c r="A8" s="76"/>
      <c r="B8" s="77"/>
      <c r="C8" s="80"/>
    </row>
    <row r="9" spans="1:3" ht="12.75">
      <c r="A9" s="2">
        <v>1</v>
      </c>
      <c r="B9" s="35">
        <v>2</v>
      </c>
      <c r="C9" s="43">
        <v>4</v>
      </c>
    </row>
    <row r="10" spans="1:3" ht="15.75" thickBot="1">
      <c r="A10" s="3" t="s">
        <v>4</v>
      </c>
      <c r="B10" s="36" t="s">
        <v>5</v>
      </c>
      <c r="C10" s="83">
        <f>SUM(C11+C15+C17+C23+C25+C31+C34+C35+C37+C28)</f>
        <v>2348.2</v>
      </c>
    </row>
    <row r="11" spans="1:3" ht="13.5" thickBot="1">
      <c r="A11" s="4" t="s">
        <v>6</v>
      </c>
      <c r="B11" s="37" t="s">
        <v>7</v>
      </c>
      <c r="C11" s="84">
        <f>SUM(C13)</f>
        <v>1656</v>
      </c>
    </row>
    <row r="12" spans="1:3" ht="13.5" thickBot="1">
      <c r="A12" s="5" t="s">
        <v>8</v>
      </c>
      <c r="B12" s="38" t="s">
        <v>9</v>
      </c>
      <c r="C12" s="85">
        <f>SUM(C13:C14)</f>
        <v>1656</v>
      </c>
    </row>
    <row r="13" spans="1:3" ht="57" customHeight="1">
      <c r="A13" s="45" t="s">
        <v>10</v>
      </c>
      <c r="B13" s="72" t="s">
        <v>11</v>
      </c>
      <c r="C13" s="86">
        <v>1656</v>
      </c>
    </row>
    <row r="14" spans="1:3" ht="57" customHeight="1" thickBot="1">
      <c r="A14" s="71" t="s">
        <v>77</v>
      </c>
      <c r="B14" s="44" t="s">
        <v>78</v>
      </c>
      <c r="C14" s="87">
        <v>0</v>
      </c>
    </row>
    <row r="15" spans="1:3" ht="13.5" thickBot="1">
      <c r="A15" s="6" t="s">
        <v>12</v>
      </c>
      <c r="B15" s="39" t="s">
        <v>13</v>
      </c>
      <c r="C15" s="84">
        <f>C16</f>
        <v>0</v>
      </c>
    </row>
    <row r="16" spans="1:3" ht="13.5" thickBot="1">
      <c r="A16" s="7" t="s">
        <v>14</v>
      </c>
      <c r="B16" s="40" t="s">
        <v>15</v>
      </c>
      <c r="C16" s="88">
        <v>0</v>
      </c>
    </row>
    <row r="17" spans="1:3" ht="13.5" thickBot="1">
      <c r="A17" s="8" t="s">
        <v>16</v>
      </c>
      <c r="B17" s="37" t="s">
        <v>17</v>
      </c>
      <c r="C17" s="84">
        <f>SUM(C18:C22)</f>
        <v>191.2</v>
      </c>
    </row>
    <row r="18" spans="1:9" ht="36" customHeight="1">
      <c r="A18" s="9" t="s">
        <v>18</v>
      </c>
      <c r="B18" s="41" t="s">
        <v>19</v>
      </c>
      <c r="C18" s="89">
        <v>141.2</v>
      </c>
      <c r="E18" s="10"/>
      <c r="F18" s="10"/>
      <c r="G18" s="10"/>
      <c r="H18" s="10"/>
      <c r="I18" s="10"/>
    </row>
    <row r="19" spans="1:9" ht="50.25" customHeight="1">
      <c r="A19" s="60" t="s">
        <v>85</v>
      </c>
      <c r="B19" s="62" t="s">
        <v>87</v>
      </c>
      <c r="C19" s="90">
        <v>30</v>
      </c>
      <c r="E19" s="10"/>
      <c r="F19" s="10"/>
      <c r="G19" s="10"/>
      <c r="H19" s="10"/>
      <c r="I19" s="10"/>
    </row>
    <row r="20" spans="1:9" ht="51.75" customHeight="1">
      <c r="A20" s="60" t="s">
        <v>86</v>
      </c>
      <c r="B20" s="62" t="s">
        <v>88</v>
      </c>
      <c r="C20" s="90">
        <v>20</v>
      </c>
      <c r="E20" s="10"/>
      <c r="F20" s="10"/>
      <c r="G20" s="10"/>
      <c r="H20" s="10"/>
      <c r="I20" s="10"/>
    </row>
    <row r="21" spans="1:9" ht="24" customHeight="1">
      <c r="A21" s="60" t="s">
        <v>84</v>
      </c>
      <c r="B21" s="61" t="s">
        <v>81</v>
      </c>
      <c r="C21" s="90">
        <v>0</v>
      </c>
      <c r="E21" s="11"/>
      <c r="F21" s="11"/>
      <c r="G21" s="11"/>
      <c r="H21" s="11"/>
      <c r="I21" s="11"/>
    </row>
    <row r="22" spans="1:9" ht="24" customHeight="1" thickBot="1">
      <c r="A22" s="58" t="s">
        <v>82</v>
      </c>
      <c r="B22" s="59" t="s">
        <v>83</v>
      </c>
      <c r="C22" s="91">
        <v>0</v>
      </c>
      <c r="E22" s="11"/>
      <c r="F22" s="11"/>
      <c r="G22" s="11"/>
      <c r="H22" s="11"/>
      <c r="I22" s="11"/>
    </row>
    <row r="23" spans="1:9" ht="22.5" customHeight="1" thickBot="1">
      <c r="A23" s="47" t="s">
        <v>20</v>
      </c>
      <c r="B23" s="48" t="s">
        <v>21</v>
      </c>
      <c r="C23" s="92">
        <f>C24</f>
        <v>19</v>
      </c>
      <c r="E23" s="12"/>
      <c r="F23" s="12"/>
      <c r="G23" s="13"/>
      <c r="H23" s="13"/>
      <c r="I23" s="13"/>
    </row>
    <row r="24" spans="1:3" ht="66" customHeight="1" thickBot="1">
      <c r="A24" s="46" t="s">
        <v>22</v>
      </c>
      <c r="B24" s="29" t="s">
        <v>23</v>
      </c>
      <c r="C24" s="87">
        <v>19</v>
      </c>
    </row>
    <row r="25" spans="1:3" ht="36" customHeight="1" thickBot="1">
      <c r="A25" s="49" t="s">
        <v>24</v>
      </c>
      <c r="B25" s="50" t="s">
        <v>25</v>
      </c>
      <c r="C25" s="51">
        <f>SUM(C26:C27)</f>
        <v>447</v>
      </c>
    </row>
    <row r="26" spans="1:3" ht="58.5" customHeight="1" thickBot="1">
      <c r="A26" s="52" t="s">
        <v>26</v>
      </c>
      <c r="B26" s="53" t="s">
        <v>27</v>
      </c>
      <c r="C26" s="93">
        <v>0</v>
      </c>
    </row>
    <row r="27" spans="1:3" ht="57.75" customHeight="1" thickBot="1">
      <c r="A27" s="16" t="s">
        <v>28</v>
      </c>
      <c r="B27" s="17" t="s">
        <v>29</v>
      </c>
      <c r="C27" s="84">
        <v>447</v>
      </c>
    </row>
    <row r="28" spans="1:3" ht="36" customHeight="1" thickBot="1">
      <c r="A28" s="4" t="s">
        <v>30</v>
      </c>
      <c r="B28" s="18" t="s">
        <v>31</v>
      </c>
      <c r="C28" s="84">
        <f>SUM(C29:C30)</f>
        <v>35</v>
      </c>
    </row>
    <row r="29" spans="1:3" ht="27" customHeight="1">
      <c r="A29" s="45" t="s">
        <v>32</v>
      </c>
      <c r="B29" s="54" t="s">
        <v>33</v>
      </c>
      <c r="C29" s="86">
        <v>35</v>
      </c>
    </row>
    <row r="30" spans="1:3" ht="23.25" customHeight="1" thickBot="1">
      <c r="A30" s="56" t="s">
        <v>79</v>
      </c>
      <c r="B30" s="57" t="s">
        <v>80</v>
      </c>
      <c r="C30" s="94">
        <v>0</v>
      </c>
    </row>
    <row r="31" spans="1:3" ht="36" customHeight="1" thickBot="1">
      <c r="A31" s="8" t="s">
        <v>34</v>
      </c>
      <c r="B31" s="28" t="s">
        <v>35</v>
      </c>
      <c r="C31" s="84">
        <f>SUM(C32:C33)</f>
        <v>0</v>
      </c>
    </row>
    <row r="32" spans="1:3" ht="66" customHeight="1">
      <c r="A32" s="55" t="s">
        <v>36</v>
      </c>
      <c r="B32" s="54" t="s">
        <v>37</v>
      </c>
      <c r="C32" s="86">
        <v>0</v>
      </c>
    </row>
    <row r="33" spans="1:3" ht="46.5" customHeight="1" thickBot="1">
      <c r="A33" s="20" t="s">
        <v>38</v>
      </c>
      <c r="B33" s="17" t="s">
        <v>39</v>
      </c>
      <c r="C33" s="87">
        <v>0</v>
      </c>
    </row>
    <row r="34" spans="1:3" ht="24" customHeight="1" thickBot="1">
      <c r="A34" s="19" t="s">
        <v>40</v>
      </c>
      <c r="B34" s="15" t="s">
        <v>41</v>
      </c>
      <c r="C34" s="87">
        <v>0</v>
      </c>
    </row>
    <row r="35" spans="1:3" ht="24" customHeight="1" thickBot="1">
      <c r="A35" s="19" t="s">
        <v>42</v>
      </c>
      <c r="B35" s="15" t="s">
        <v>43</v>
      </c>
      <c r="C35" s="85">
        <f>C36</f>
        <v>0</v>
      </c>
    </row>
    <row r="36" spans="1:3" ht="54" customHeight="1" thickBot="1">
      <c r="A36" s="21" t="s">
        <v>44</v>
      </c>
      <c r="B36" s="14" t="s">
        <v>45</v>
      </c>
      <c r="C36" s="87">
        <v>0</v>
      </c>
    </row>
    <row r="37" spans="1:3" ht="24" customHeight="1" thickBot="1">
      <c r="A37" s="6" t="s">
        <v>46</v>
      </c>
      <c r="B37" s="22" t="s">
        <v>47</v>
      </c>
      <c r="C37" s="87">
        <v>0</v>
      </c>
    </row>
    <row r="38" spans="1:3" ht="24" customHeight="1" thickBot="1">
      <c r="A38" s="4" t="s">
        <v>48</v>
      </c>
      <c r="B38" s="23" t="s">
        <v>49</v>
      </c>
      <c r="C38" s="95">
        <f>C39+C51+C53</f>
        <v>17948.2</v>
      </c>
    </row>
    <row r="39" spans="1:3" ht="24" customHeight="1" thickBot="1">
      <c r="A39" s="4" t="s">
        <v>50</v>
      </c>
      <c r="B39" s="24" t="s">
        <v>51</v>
      </c>
      <c r="C39" s="85">
        <f>C40+C42+C43+C46</f>
        <v>17948.2</v>
      </c>
    </row>
    <row r="40" spans="1:3" ht="24" customHeight="1" thickBot="1">
      <c r="A40" s="25" t="s">
        <v>52</v>
      </c>
      <c r="B40" s="26" t="s">
        <v>53</v>
      </c>
      <c r="C40" s="96">
        <f>C41</f>
        <v>17383.9</v>
      </c>
    </row>
    <row r="41" spans="1:3" ht="36" customHeight="1" thickBot="1" thickTop="1">
      <c r="A41" s="27" t="s">
        <v>54</v>
      </c>
      <c r="B41" s="42" t="s">
        <v>55</v>
      </c>
      <c r="C41" s="87">
        <v>17383.9</v>
      </c>
    </row>
    <row r="42" spans="1:3" ht="26.25" customHeight="1" thickBot="1">
      <c r="A42" s="8" t="s">
        <v>56</v>
      </c>
      <c r="B42" s="28" t="s">
        <v>57</v>
      </c>
      <c r="C42" s="97">
        <v>0</v>
      </c>
    </row>
    <row r="43" spans="1:3" ht="26.25" customHeight="1" thickBot="1">
      <c r="A43" s="19" t="s">
        <v>58</v>
      </c>
      <c r="B43" s="15" t="s">
        <v>59</v>
      </c>
      <c r="C43" s="98">
        <f>SUM(C44:C45)</f>
        <v>179.5</v>
      </c>
    </row>
    <row r="44" spans="1:3" ht="36" customHeight="1" thickBot="1">
      <c r="A44" s="21" t="s">
        <v>60</v>
      </c>
      <c r="B44" s="14" t="s">
        <v>61</v>
      </c>
      <c r="C44" s="87">
        <v>14</v>
      </c>
    </row>
    <row r="45" spans="1:3" ht="36" customHeight="1" thickBot="1">
      <c r="A45" s="20" t="s">
        <v>62</v>
      </c>
      <c r="B45" s="29" t="s">
        <v>63</v>
      </c>
      <c r="C45" s="87">
        <v>165.5</v>
      </c>
    </row>
    <row r="46" spans="1:3" ht="25.5" customHeight="1" thickBot="1">
      <c r="A46" s="19" t="s">
        <v>64</v>
      </c>
      <c r="B46" s="15" t="s">
        <v>65</v>
      </c>
      <c r="C46" s="99">
        <f>SUM(C47:C50)</f>
        <v>384.8</v>
      </c>
    </row>
    <row r="47" spans="1:3" ht="66.75" customHeight="1" hidden="1">
      <c r="A47" s="16" t="s">
        <v>66</v>
      </c>
      <c r="B47" s="30" t="s">
        <v>67</v>
      </c>
      <c r="C47" s="100">
        <v>0</v>
      </c>
    </row>
    <row r="48" spans="1:3" ht="50.25" customHeight="1" thickBot="1">
      <c r="A48" s="20" t="s">
        <v>68</v>
      </c>
      <c r="B48" s="17" t="s">
        <v>69</v>
      </c>
      <c r="C48" s="100">
        <v>0</v>
      </c>
    </row>
    <row r="49" spans="1:3" ht="62.25" customHeight="1" thickBot="1">
      <c r="A49" s="63" t="s">
        <v>70</v>
      </c>
      <c r="B49" s="64" t="s">
        <v>71</v>
      </c>
      <c r="C49" s="101">
        <v>286</v>
      </c>
    </row>
    <row r="50" spans="1:3" ht="30.75" customHeight="1" thickBot="1">
      <c r="A50" s="65" t="s">
        <v>72</v>
      </c>
      <c r="B50" s="66" t="s">
        <v>73</v>
      </c>
      <c r="C50" s="102">
        <v>98.8</v>
      </c>
    </row>
    <row r="51" spans="1:3" ht="24.75" customHeight="1" thickBot="1">
      <c r="A51" s="69" t="s">
        <v>74</v>
      </c>
      <c r="B51" s="81" t="s">
        <v>75</v>
      </c>
      <c r="C51" s="103"/>
    </row>
    <row r="52" spans="1:3" ht="45" customHeight="1" thickBot="1">
      <c r="A52" s="69" t="s">
        <v>91</v>
      </c>
      <c r="B52" s="81" t="s">
        <v>89</v>
      </c>
      <c r="C52" s="73">
        <f>C53</f>
        <v>0</v>
      </c>
    </row>
    <row r="53" spans="1:3" ht="43.5" customHeight="1" thickBot="1">
      <c r="A53" s="70" t="s">
        <v>92</v>
      </c>
      <c r="B53" s="82" t="s">
        <v>90</v>
      </c>
      <c r="C53" s="104">
        <v>0</v>
      </c>
    </row>
    <row r="54" spans="1:3" ht="13.5" thickBot="1">
      <c r="A54" s="67"/>
      <c r="B54" s="68" t="s">
        <v>76</v>
      </c>
      <c r="C54" s="105">
        <f>C10+C38+C51+C52</f>
        <v>20296.4</v>
      </c>
    </row>
    <row r="55" spans="1:3" ht="12.75">
      <c r="A55" s="31"/>
      <c r="B55" s="32"/>
      <c r="C55" s="32"/>
    </row>
    <row r="56" ht="12.75">
      <c r="A56" s="33"/>
    </row>
  </sheetData>
  <sheetProtection selectLockedCells="1" selectUnlockedCells="1"/>
  <mergeCells count="6">
    <mergeCell ref="A2:C2"/>
    <mergeCell ref="A3:C3"/>
    <mergeCell ref="A4:C4"/>
    <mergeCell ref="A5:A8"/>
    <mergeCell ref="B5:B8"/>
    <mergeCell ref="C5:C8"/>
  </mergeCells>
  <printOptions/>
  <pageMargins left="0.6299212598425197" right="0.2362204724409449" top="0.15748031496062992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2015-09-29T10:51:47Z</cp:lastPrinted>
  <dcterms:modified xsi:type="dcterms:W3CDTF">2015-11-06T07:21:44Z</dcterms:modified>
  <cp:category/>
  <cp:version/>
  <cp:contentType/>
  <cp:contentStatus/>
</cp:coreProperties>
</file>